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rvfin01b\users\dvorakv\Účto, daně\rozbory\"/>
    </mc:Choice>
  </mc:AlternateContent>
  <xr:revisionPtr revIDLastSave="0" documentId="13_ncr:1_{C96A83E0-D88E-416A-AB4C-34C20404A742}" xr6:coauthVersionLast="47" xr6:coauthVersionMax="47" xr10:uidLastSave="{00000000-0000-0000-0000-000000000000}"/>
  <bookViews>
    <workbookView xWindow="-120" yWindow="-120" windowWidth="29040" windowHeight="15840" xr2:uid="{4D811ADA-D7DC-446F-8AA7-9D69FDDF1BE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s="1"/>
  <c r="E3" i="1"/>
  <c r="F3" i="1" s="1"/>
  <c r="G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G4" i="1" l="1"/>
  <c r="G5" i="1" s="1"/>
  <c r="G6" i="1" l="1"/>
  <c r="G7" i="1" s="1"/>
  <c r="G8" i="1" s="1"/>
  <c r="G9" i="1" s="1"/>
  <c r="G10" i="1" s="1"/>
  <c r="G11" i="1" s="1"/>
</calcChain>
</file>

<file path=xl/sharedStrings.xml><?xml version="1.0" encoding="utf-8"?>
<sst xmlns="http://schemas.openxmlformats.org/spreadsheetml/2006/main" count="8" uniqueCount="8">
  <si>
    <t>od</t>
  </si>
  <si>
    <t>do</t>
  </si>
  <si>
    <t>repo ČNB</t>
  </si>
  <si>
    <t>sazba úroku</t>
  </si>
  <si>
    <t>úrok</t>
  </si>
  <si>
    <t>součet</t>
  </si>
  <si>
    <t>dny prodlení</t>
  </si>
  <si>
    <t>výpočet úroků z prodlení dle § 1970 OZ a n.v. 351/2013 z dluhu: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</si>
</sst>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3" xfId="0" applyNumberFormat="1" applyBorder="1"/>
    <xf numFmtId="0" fontId="0" fillId="0" borderId="9" xfId="0" applyBorder="1"/>
    <xf numFmtId="14" fontId="0" fillId="0" borderId="8" xfId="0" applyNumberFormat="1" applyBorder="1"/>
    <xf numFmtId="14" fontId="0" fillId="0" borderId="9" xfId="0" applyNumberFormat="1" applyBorder="1"/>
    <xf numFmtId="14" fontId="0" fillId="3" borderId="3" xfId="0" applyNumberFormat="1" applyFill="1" applyBorder="1"/>
    <xf numFmtId="2" fontId="0" fillId="0" borderId="9" xfId="0" applyNumberFormat="1" applyBorder="1"/>
    <xf numFmtId="0" fontId="0" fillId="2" borderId="5" xfId="0" applyFill="1" applyBorder="1"/>
    <xf numFmtId="0" fontId="0" fillId="2" borderId="6" xfId="0" applyFill="1" applyBorder="1"/>
    <xf numFmtId="164" fontId="0" fillId="0" borderId="10" xfId="1" applyNumberFormat="1" applyFont="1" applyBorder="1"/>
    <xf numFmtId="164" fontId="0" fillId="0" borderId="4" xfId="1" applyNumberFormat="1" applyFont="1" applyBorder="1"/>
    <xf numFmtId="14" fontId="0" fillId="3" borderId="1" xfId="0" applyNumberFormat="1" applyFill="1" applyBorder="1"/>
    <xf numFmtId="0" fontId="0" fillId="3" borderId="1" xfId="0" applyFill="1" applyBorder="1"/>
    <xf numFmtId="2" fontId="0" fillId="3" borderId="9" xfId="0" applyNumberFormat="1" applyFill="1" applyBorder="1"/>
    <xf numFmtId="164" fontId="0" fillId="3" borderId="4" xfId="1" applyNumberFormat="1" applyFont="1" applyFill="1" applyBorder="1"/>
    <xf numFmtId="164" fontId="0" fillId="4" borderId="4" xfId="1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4" borderId="2" xfId="1" applyNumberFormat="1" applyFont="1" applyFill="1" applyBorder="1" applyAlignment="1"/>
    <xf numFmtId="0" fontId="0" fillId="4" borderId="7" xfId="0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C0AD-4C1D-4B04-8EB8-FDEC469D8AA8}">
  <dimension ref="A1:G11"/>
  <sheetViews>
    <sheetView tabSelected="1" workbookViewId="0">
      <selection activeCell="I4" sqref="I4"/>
    </sheetView>
  </sheetViews>
  <sheetFormatPr defaultRowHeight="15" x14ac:dyDescent="0.25"/>
  <cols>
    <col min="1" max="2" width="10.140625" bestFit="1" customWidth="1"/>
    <col min="3" max="3" width="12.140625" bestFit="1" customWidth="1"/>
    <col min="5" max="5" width="11.42578125" bestFit="1" customWidth="1"/>
    <col min="7" max="7" width="10.28515625" bestFit="1" customWidth="1"/>
  </cols>
  <sheetData>
    <row r="1" spans="1:7" x14ac:dyDescent="0.25">
      <c r="A1" s="18" t="s">
        <v>7</v>
      </c>
      <c r="B1" s="19"/>
      <c r="C1" s="19"/>
      <c r="D1" s="19"/>
      <c r="E1" s="19"/>
      <c r="F1" s="20"/>
      <c r="G1" s="21">
        <v>1000000</v>
      </c>
    </row>
    <row r="2" spans="1:7" ht="15.75" thickBot="1" x14ac:dyDescent="0.3">
      <c r="A2" s="9" t="s">
        <v>0</v>
      </c>
      <c r="B2" s="10" t="s">
        <v>1</v>
      </c>
      <c r="C2" s="10" t="s">
        <v>6</v>
      </c>
      <c r="D2" s="10" t="s">
        <v>2</v>
      </c>
      <c r="E2" s="10" t="s">
        <v>3</v>
      </c>
      <c r="F2" s="10" t="s">
        <v>4</v>
      </c>
      <c r="G2" s="22" t="s">
        <v>5</v>
      </c>
    </row>
    <row r="3" spans="1:7" x14ac:dyDescent="0.25">
      <c r="A3" s="5">
        <v>44378</v>
      </c>
      <c r="B3" s="6">
        <v>44561</v>
      </c>
      <c r="C3" s="4">
        <v>184</v>
      </c>
      <c r="D3" s="4">
        <v>5.0000000000000001E-3</v>
      </c>
      <c r="E3" s="4">
        <f>D3+0.08</f>
        <v>8.5000000000000006E-2</v>
      </c>
      <c r="F3" s="8">
        <f>G1*C3*E3/365</f>
        <v>42849.315068493153</v>
      </c>
      <c r="G3" s="11">
        <f>F3</f>
        <v>42849.315068493153</v>
      </c>
    </row>
    <row r="4" spans="1:7" x14ac:dyDescent="0.25">
      <c r="A4" s="3">
        <v>44562</v>
      </c>
      <c r="B4" s="2">
        <v>44742</v>
      </c>
      <c r="C4" s="1">
        <v>181</v>
      </c>
      <c r="D4" s="1">
        <v>3.7499999999999999E-2</v>
      </c>
      <c r="E4" s="1">
        <f t="shared" ref="E4:E11" si="0">D4+0.08</f>
        <v>0.11749999999999999</v>
      </c>
      <c r="F4" s="8">
        <f>G1*C4*E4/365</f>
        <v>58267.123287671231</v>
      </c>
      <c r="G4" s="12">
        <f>G3+F4</f>
        <v>101116.43835616438</v>
      </c>
    </row>
    <row r="5" spans="1:7" x14ac:dyDescent="0.25">
      <c r="A5" s="3">
        <v>44743</v>
      </c>
      <c r="B5" s="2">
        <v>44926</v>
      </c>
      <c r="C5" s="1">
        <v>184</v>
      </c>
      <c r="D5" s="1">
        <v>7.0000000000000007E-2</v>
      </c>
      <c r="E5" s="1">
        <f t="shared" si="0"/>
        <v>0.15000000000000002</v>
      </c>
      <c r="F5" s="8">
        <f>G1*C5*E5/365</f>
        <v>75616.438356164392</v>
      </c>
      <c r="G5" s="12">
        <f t="shared" ref="G5:G11" si="1">G4+F5</f>
        <v>176732.87671232875</v>
      </c>
    </row>
    <row r="6" spans="1:7" x14ac:dyDescent="0.25">
      <c r="A6" s="3">
        <v>44927</v>
      </c>
      <c r="B6" s="2">
        <v>45107</v>
      </c>
      <c r="C6" s="1">
        <v>181</v>
      </c>
      <c r="D6" s="1">
        <v>7.0000000000000007E-2</v>
      </c>
      <c r="E6" s="1">
        <f t="shared" si="0"/>
        <v>0.15000000000000002</v>
      </c>
      <c r="F6" s="8">
        <f>G1*C6*E6/365</f>
        <v>74383.561643835623</v>
      </c>
      <c r="G6" s="12">
        <f t="shared" si="1"/>
        <v>251116.43835616438</v>
      </c>
    </row>
    <row r="7" spans="1:7" x14ac:dyDescent="0.25">
      <c r="A7" s="3">
        <v>45108</v>
      </c>
      <c r="B7" s="2">
        <v>45291</v>
      </c>
      <c r="C7" s="1">
        <v>184</v>
      </c>
      <c r="D7" s="1">
        <v>7.0000000000000007E-2</v>
      </c>
      <c r="E7" s="1">
        <f t="shared" si="0"/>
        <v>0.15000000000000002</v>
      </c>
      <c r="F7" s="8">
        <f>G1*C7*E7/365</f>
        <v>75616.438356164392</v>
      </c>
      <c r="G7" s="12">
        <f t="shared" si="1"/>
        <v>326732.87671232875</v>
      </c>
    </row>
    <row r="8" spans="1:7" x14ac:dyDescent="0.25">
      <c r="A8" s="7">
        <v>45292</v>
      </c>
      <c r="B8" s="13">
        <v>45473</v>
      </c>
      <c r="C8" s="14">
        <v>182</v>
      </c>
      <c r="D8" s="14">
        <v>6.7500000000000004E-2</v>
      </c>
      <c r="E8" s="14">
        <f t="shared" si="0"/>
        <v>0.14750000000000002</v>
      </c>
      <c r="F8" s="15">
        <f>G1*C8*E8/365</f>
        <v>73547.945205479467</v>
      </c>
      <c r="G8" s="16">
        <f t="shared" si="1"/>
        <v>400280.82191780821</v>
      </c>
    </row>
    <row r="9" spans="1:7" x14ac:dyDescent="0.25">
      <c r="A9" s="3">
        <v>45474</v>
      </c>
      <c r="B9" s="2">
        <v>45657</v>
      </c>
      <c r="C9" s="1">
        <v>184</v>
      </c>
      <c r="D9" s="1">
        <v>4.7500000000000001E-2</v>
      </c>
      <c r="E9" s="1">
        <f t="shared" si="0"/>
        <v>0.1275</v>
      </c>
      <c r="F9" s="8">
        <f>G1*C9*E9/365</f>
        <v>64273.972602739726</v>
      </c>
      <c r="G9" s="12">
        <f t="shared" si="1"/>
        <v>464554.79452054796</v>
      </c>
    </row>
    <row r="10" spans="1:7" x14ac:dyDescent="0.25">
      <c r="A10" s="3">
        <v>45658</v>
      </c>
      <c r="B10" s="2">
        <v>45838</v>
      </c>
      <c r="C10" s="1">
        <v>181</v>
      </c>
      <c r="D10" s="1">
        <v>0.04</v>
      </c>
      <c r="E10" s="1">
        <f t="shared" si="0"/>
        <v>0.12</v>
      </c>
      <c r="F10" s="8">
        <f>G1*C10*E10/365</f>
        <v>59506.849315068495</v>
      </c>
      <c r="G10" s="12">
        <f t="shared" si="1"/>
        <v>524061.64383561647</v>
      </c>
    </row>
    <row r="11" spans="1:7" x14ac:dyDescent="0.25">
      <c r="A11" s="3">
        <v>45839</v>
      </c>
      <c r="B11" s="2">
        <v>46022</v>
      </c>
      <c r="C11" s="1">
        <v>184</v>
      </c>
      <c r="D11" s="1">
        <v>3.5000000000000003E-2</v>
      </c>
      <c r="E11" s="1">
        <f t="shared" si="0"/>
        <v>0.115</v>
      </c>
      <c r="F11" s="8">
        <f>G1*C11*E11/365</f>
        <v>57972.602739726026</v>
      </c>
      <c r="G11" s="17">
        <f t="shared" si="1"/>
        <v>582034.24657534249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Dvořák</dc:creator>
  <cp:lastModifiedBy>Václav Dvořák</cp:lastModifiedBy>
  <cp:lastPrinted>2025-06-03T10:02:41Z</cp:lastPrinted>
  <dcterms:created xsi:type="dcterms:W3CDTF">2025-06-03T09:06:54Z</dcterms:created>
  <dcterms:modified xsi:type="dcterms:W3CDTF">2025-09-28T08:00:09Z</dcterms:modified>
</cp:coreProperties>
</file>